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08 - Agosto - 25\"/>
    </mc:Choice>
  </mc:AlternateContent>
  <xr:revisionPtr revIDLastSave="0" documentId="13_ncr:1_{B4F0AE59-2709-4974-A6B3-ECC16EBCCB03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4" sheetId="1" r:id="rId1"/>
  </sheets>
  <definedNames>
    <definedName name="_xlnm._FilterDatabase" localSheetId="0" hidden="1">'2024'!$A$3:$J$31</definedName>
    <definedName name="_xlnm.Print_Area" localSheetId="0">'2024'!$A$1:$J$31</definedName>
    <definedName name="Z_06D04CD4_D354_445A_97DA_76D439337046_.wvu.FilterData" localSheetId="0" hidden="1">'2024'!$A$3:$J$31</definedName>
    <definedName name="Z_06DE10A5_8AD1_46FC_9721_D8652B5A1D2C_.wvu.FilterData" localSheetId="0" hidden="1">'2024'!$A$3:$J$31</definedName>
    <definedName name="Z_0BC20533_B5B9_4A39_99AF_1F1AFA4A7C92_.wvu.FilterData" localSheetId="0" hidden="1">'2024'!$A$3:$J$31</definedName>
    <definedName name="Z_18F10F39_7D24_4EF8_A4ED_4AB4D0467A69_.wvu.FilterData" localSheetId="0" hidden="1">'2024'!$A$3:$J$31</definedName>
    <definedName name="Z_1D10BA14_B43C_407A_B5FD_06934E78F4C2_.wvu.FilterData" localSheetId="0" hidden="1">'2024'!$A$3:$J$31</definedName>
    <definedName name="Z_1FD952FB_5886_47D8_AC91_F007D869D22F_.wvu.FilterData" localSheetId="0" hidden="1">'2024'!$A$3:$J$31</definedName>
    <definedName name="Z_2C401370_37CD_4DBF_A82F_925D1EB61050_.wvu.FilterData" localSheetId="0" hidden="1">'2024'!$A$3:$J$31</definedName>
    <definedName name="Z_2D6F281B_C5E8_4D5F_81EF_A4A6BCB3EB74_.wvu.FilterData" localSheetId="0" hidden="1">'2024'!$A$3:$J$31</definedName>
    <definedName name="Z_2E01850F_65EA_4BF4_83F6_ACEE2F9D6CBB_.wvu.FilterData" localSheetId="0" hidden="1">'2024'!$A$3:$J$31</definedName>
    <definedName name="Z_323D9EEF_5221_4693_B6F4_84BFA69B04DF_.wvu.FilterData" localSheetId="0" hidden="1">'2024'!$A$3:$J$31</definedName>
    <definedName name="Z_323D9EEF_5221_4693_B6F4_84BFA69B04DF_.wvu.PrintArea" localSheetId="0" hidden="1">'2024'!$A$1:$J$31</definedName>
    <definedName name="Z_3CD81BF3_BA24_4A42_A04E_48CF45118345_.wvu.FilterData" localSheetId="0" hidden="1">'2024'!$A$3:$J$31</definedName>
    <definedName name="Z_42AC042D_066D_41AD_B6EA_A7A228F98807_.wvu.FilterData" localSheetId="0" hidden="1">'2024'!$A$3:$J$31</definedName>
    <definedName name="Z_4BC3CD5C_CA66_4CF3_BADC_E49D698EE2A7_.wvu.FilterData" localSheetId="0" hidden="1">'2024'!$A$3:$J$31</definedName>
    <definedName name="Z_4E674E5D_1F8D_4BB7_8A76_B22D941D9C40_.wvu.FilterData" localSheetId="0" hidden="1">'2024'!$A$3:$J$31</definedName>
    <definedName name="Z_5A0F4B35_EF9B_4148_80F3_3BEEB5931938_.wvu.FilterData" localSheetId="0" hidden="1">'2024'!$A$3:$J$31</definedName>
    <definedName name="Z_5A0F4B35_EF9B_4148_80F3_3BEEB5931938_.wvu.PrintArea" localSheetId="0" hidden="1">'2024'!$A$1:$J$31</definedName>
    <definedName name="Z_6AAE7926_C9BC_4C3F_B6E0_63884779635C_.wvu.FilterData" localSheetId="0" hidden="1">'2024'!$A$3:$J$31</definedName>
    <definedName name="Z_6DFF773D_43BF_4D81_BABD_953C12CE9A8B_.wvu.FilterData" localSheetId="0" hidden="1">'2024'!$A$3:$J$31</definedName>
    <definedName name="Z_6DFF773D_43BF_4D81_BABD_953C12CE9A8B_.wvu.PrintArea" localSheetId="0" hidden="1">'2024'!$A$1:$J$31</definedName>
    <definedName name="Z_8A134DE5_D22D_4204_9418_ACFC4BA9185E_.wvu.FilterData" localSheetId="0" hidden="1">'2024'!$A$3:$J$31</definedName>
    <definedName name="Z_8A134DE5_D22D_4204_9418_ACFC4BA9185E_.wvu.PrintArea" localSheetId="0" hidden="1">'2024'!$A$1:$J$31</definedName>
    <definedName name="Z_9651408C_AFBA_4666_9506_1B1127A32AB8_.wvu.FilterData" localSheetId="0" hidden="1">'2024'!$A$3:$J$31</definedName>
    <definedName name="Z_9CA641CF_17B7_40DA_B28A_1BA46982BD0A_.wvu.FilterData" localSheetId="0" hidden="1">'2024'!$A$3:$J$31</definedName>
    <definedName name="Z_9D330438_0D42_4779_B6A6_0195CE2BB9FD_.wvu.FilterData" localSheetId="0" hidden="1">'2024'!$A$3:$J$31</definedName>
    <definedName name="Z_9D330438_0D42_4779_B6A6_0195CE2BB9FD_.wvu.PrintArea" localSheetId="0" hidden="1">'2024'!$A$1:$J$31</definedName>
    <definedName name="Z_9EB98E91_321E_4EA3_B880_0AD82AB4DBAB_.wvu.FilterData" localSheetId="0" hidden="1">'2024'!$A$3:$J$31</definedName>
    <definedName name="Z_9ED73E1D_0AB0_4CD8_80D6_2146B5C9C506_.wvu.FilterData" localSheetId="0" hidden="1">'2024'!$A$3:$J$31</definedName>
    <definedName name="Z_A8661695_3471_45E4_90DE_FA390009C84E_.wvu.FilterData" localSheetId="0" hidden="1">'2024'!$A$3:$J$31</definedName>
    <definedName name="Z_B150CE96_878A_4DB2_A157_865BD18B423E_.wvu.FilterData" localSheetId="0" hidden="1">'2024'!$A$3:$J$31</definedName>
    <definedName name="Z_B8D27F3E_2EFF_473D_A089_DA9DF1749A38_.wvu.FilterData" localSheetId="0" hidden="1">'2024'!$A$3:$J$31</definedName>
    <definedName name="Z_BA221AA8_A7C5_4684_B597_5446DE7C585D_.wvu.FilterData" localSheetId="0" hidden="1">'2024'!$A$3:$J$31</definedName>
    <definedName name="Z_C8E55051_F8F5_4DCC_8F81_120BE97150C1_.wvu.FilterData" localSheetId="0" hidden="1">'2024'!$A$3:$J$31</definedName>
    <definedName name="Z_CF4DE694_42DC_4766_A700_32098DD6919B_.wvu.FilterData" localSheetId="0" hidden="1">'2024'!$A$3:$J$31</definedName>
    <definedName name="Z_CF4DE694_42DC_4766_A700_32098DD6919B_.wvu.PrintArea" localSheetId="0" hidden="1">'2024'!$A$1:$J$31</definedName>
    <definedName name="Z_D56447D4_672F_4F41_8077_66016E9325C3_.wvu.FilterData" localSheetId="0" hidden="1">'2024'!$A$3:$J$31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<sst xmlns="http://schemas.openxmlformats.org/spreadsheetml/2006/main" count="174" uniqueCount="50">
  <si>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</si>
  <si>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</si>
  <si>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</si>
  <si>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</si>
  <si>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</si>
  <si>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</si>
  <si>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</si>
  <si>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</si>
  <si>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</si>
  <si>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</si>
  <si>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</si>
  <si>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</si>
  <si>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Baleia Rossi</t>
  </si>
  <si>
    <t>Rui Falcão</t>
  </si>
  <si>
    <t>Luiza Erundina</t>
  </si>
  <si>
    <t>Vinicius Poit</t>
  </si>
  <si>
    <t>Kiko Celeguim</t>
  </si>
  <si>
    <t>Guilherme Boulos</t>
  </si>
  <si>
    <t xml:space="preserve"> Luiza Erundina</t>
  </si>
  <si>
    <t>Gleisi Hoffmann</t>
  </si>
  <si>
    <t xml:space="preserve">Tiririca </t>
  </si>
  <si>
    <t>Sâmia Bomfim</t>
  </si>
  <si>
    <t>Fausto Pinato</t>
  </si>
  <si>
    <t xml:space="preserve"> Kim Kataguiri</t>
  </si>
  <si>
    <t>Delegado Palumbo</t>
  </si>
  <si>
    <t>Adriana Ventura</t>
  </si>
  <si>
    <t>3628/24</t>
  </si>
  <si>
    <t>3591/24</t>
  </si>
  <si>
    <t>1750/23</t>
  </si>
  <si>
    <t>2483/23</t>
  </si>
  <si>
    <t>4352/24</t>
  </si>
  <si>
    <t>Valores Liberados até 31/12/2024</t>
  </si>
  <si>
    <t>Total em 2024</t>
  </si>
  <si>
    <t>SS Nº 70/24</t>
  </si>
  <si>
    <t>SS Nº 125/24</t>
  </si>
  <si>
    <t>SS Nº 132/24</t>
  </si>
  <si>
    <t>SS Nº 156/24</t>
  </si>
  <si>
    <t>4588/24</t>
  </si>
  <si>
    <t>N/A</t>
  </si>
  <si>
    <t>TA 04/2024 ao CTR Gestão - IRLM Processo 654215/2020</t>
  </si>
  <si>
    <t>Alencar Santana</t>
  </si>
  <si>
    <t>Celso Russomanno</t>
  </si>
  <si>
    <t>Astronauta Marcos Pontes</t>
  </si>
  <si>
    <t xml:space="preserve"> 3591/24</t>
  </si>
  <si>
    <t>Rodrigo Gambale</t>
  </si>
  <si>
    <t>4963/24</t>
  </si>
  <si>
    <t>SS Nº 297/24</t>
  </si>
  <si>
    <t>Bancada Paulista</t>
  </si>
  <si>
    <t>-</t>
  </si>
  <si>
    <t>EMENDAS PARLAMENTARES VIA SES – REPASSES REALIZADOS PARA A FUNDAÇÃO FACULDADE DE MEDICINA CNPJ 56.577.059/0001-00 A PARTIR DE 2020 - EMENDAS INDICADAS EM 2024 (Mês de referência: Agosto/2025)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</si>
</sst>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/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J31"/>
  <sheetViews>
    <sheetView showGridLines="0" tabSelected="1" zoomScaleNormal="100" zoomScalePageLayoutView="85" workbookViewId="0">
      <selection sqref="A1:J1"/>
    </sheetView>
  </sheetViews>
  <sheetFormatPr defaultRowHeight="15" x14ac:dyDescent="0.25"/>
  <cols>
    <col min="1" max="1" width="10.5" style="25" customWidth="1"/>
    <col min="2" max="2" width="12.69921875" style="24" bestFit="1" customWidth="1"/>
    <col min="3" max="3" width="14.296875" style="24" bestFit="1" customWidth="1"/>
    <col min="4" max="4" width="10.8984375" style="24" bestFit="1" customWidth="1"/>
    <col min="5" max="5" width="16.19921875" style="24" customWidth="1"/>
    <col min="6" max="6" width="13.296875" style="24" customWidth="1"/>
    <col min="7" max="7" width="10.69921875" style="25" customWidth="1"/>
    <col min="8" max="8" width="13" style="24" customWidth="1"/>
    <col min="9" max="10" width="11.69921875" style="24" customWidth="1"/>
    <col min="11" max="16384" width="8.796875" style="24"/>
  </cols>
  <sheetData>
    <row r="1" spans="1:10" ht="27.75" customHeight="1" x14ac:dyDescent="0.25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2" customHeight="1" x14ac:dyDescent="0.25"/>
    <row r="3" spans="1:10" ht="71.25" customHeight="1" x14ac:dyDescent="0.25">
      <c r="A3" s="20" t="s">
        <v>5</v>
      </c>
      <c r="B3" s="21" t="s">
        <v>4</v>
      </c>
      <c r="C3" s="22" t="s">
        <v>6</v>
      </c>
      <c r="D3" s="22" t="s">
        <v>31</v>
      </c>
      <c r="E3" s="21" t="s">
        <v>8</v>
      </c>
      <c r="F3" s="21" t="s">
        <v>0</v>
      </c>
      <c r="G3" s="21" t="s">
        <v>3</v>
      </c>
      <c r="H3" s="21" t="s">
        <v>7</v>
      </c>
      <c r="I3" s="21" t="s">
        <v>1</v>
      </c>
      <c r="J3" s="23" t="s">
        <v>2</v>
      </c>
    </row>
    <row r="4" spans="1:10" s="26" customFormat="1" ht="66.75" customHeight="1" x14ac:dyDescent="0.25">
      <c r="A4" s="17">
        <v>60060003</v>
      </c>
      <c r="B4" s="9" t="s">
        <v>11</v>
      </c>
      <c r="C4" s="10">
        <v>2544011.13</v>
      </c>
      <c r="D4" s="11">
        <f t="shared" ref="D4:D28" si="0">C4</f>
        <v>2544011.13</v>
      </c>
      <c r="E4" s="4" t="s">
        <v>39</v>
      </c>
      <c r="F4" s="8" t="s">
        <v>9</v>
      </c>
      <c r="G4" s="6">
        <v>45607</v>
      </c>
      <c r="H4" s="8" t="s">
        <v>10</v>
      </c>
      <c r="I4" s="12" t="s">
        <v>37</v>
      </c>
      <c r="J4" s="8" t="s">
        <v>38</v>
      </c>
    </row>
    <row r="5" spans="1:10" s="26" customFormat="1" ht="66.75" customHeight="1" x14ac:dyDescent="0.25">
      <c r="A5" s="17">
        <v>36110002</v>
      </c>
      <c r="B5" s="1" t="s">
        <v>14</v>
      </c>
      <c r="C5" s="2">
        <v>1529209</v>
      </c>
      <c r="D5" s="3">
        <f t="shared" si="0"/>
        <v>1529209</v>
      </c>
      <c r="E5" s="4" t="s">
        <v>38</v>
      </c>
      <c r="F5" s="5" t="s">
        <v>9</v>
      </c>
      <c r="G5" s="6">
        <v>45390</v>
      </c>
      <c r="H5" s="5" t="s">
        <v>10</v>
      </c>
      <c r="I5" s="7" t="s">
        <v>28</v>
      </c>
      <c r="J5" s="5" t="s">
        <v>33</v>
      </c>
    </row>
    <row r="6" spans="1:10" s="27" customFormat="1" ht="66.75" customHeight="1" x14ac:dyDescent="0.25">
      <c r="A6" s="17">
        <v>41350001</v>
      </c>
      <c r="B6" s="9" t="s">
        <v>15</v>
      </c>
      <c r="C6" s="10">
        <v>905654</v>
      </c>
      <c r="D6" s="11">
        <f t="shared" si="0"/>
        <v>905654</v>
      </c>
      <c r="E6" s="4" t="s">
        <v>38</v>
      </c>
      <c r="F6" s="8" t="s">
        <v>9</v>
      </c>
      <c r="G6" s="6">
        <v>45447</v>
      </c>
      <c r="H6" s="8" t="s">
        <v>10</v>
      </c>
      <c r="I6" s="12" t="s">
        <v>29</v>
      </c>
      <c r="J6" s="8" t="s">
        <v>34</v>
      </c>
    </row>
    <row r="7" spans="1:10" s="27" customFormat="1" ht="66.75" customHeight="1" x14ac:dyDescent="0.25">
      <c r="A7" s="17">
        <v>40940011</v>
      </c>
      <c r="B7" s="9" t="s">
        <v>11</v>
      </c>
      <c r="C7" s="10">
        <v>800000</v>
      </c>
      <c r="D7" s="11">
        <f t="shared" si="0"/>
        <v>800000</v>
      </c>
      <c r="E7" s="4" t="s">
        <v>38</v>
      </c>
      <c r="F7" s="8" t="s">
        <v>9</v>
      </c>
      <c r="G7" s="6">
        <v>45461</v>
      </c>
      <c r="H7" s="8" t="s">
        <v>10</v>
      </c>
      <c r="I7" s="12" t="s">
        <v>26</v>
      </c>
      <c r="J7" s="8" t="s">
        <v>35</v>
      </c>
    </row>
    <row r="8" spans="1:10" s="26" customFormat="1" ht="66.75" customHeight="1" x14ac:dyDescent="0.25">
      <c r="A8" s="17">
        <v>40940011</v>
      </c>
      <c r="B8" s="1" t="s">
        <v>11</v>
      </c>
      <c r="C8" s="2">
        <v>800000</v>
      </c>
      <c r="D8" s="3">
        <f t="shared" si="0"/>
        <v>800000</v>
      </c>
      <c r="E8" s="4" t="s">
        <v>38</v>
      </c>
      <c r="F8" s="5" t="s">
        <v>9</v>
      </c>
      <c r="G8" s="6">
        <v>45461</v>
      </c>
      <c r="H8" s="5" t="s">
        <v>10</v>
      </c>
      <c r="I8" s="12" t="s">
        <v>26</v>
      </c>
      <c r="J8" s="8" t="s">
        <v>35</v>
      </c>
    </row>
    <row r="9" spans="1:10" s="27" customFormat="1" ht="66.75" customHeight="1" x14ac:dyDescent="0.25">
      <c r="A9" s="17">
        <v>40940011</v>
      </c>
      <c r="B9" s="9" t="s">
        <v>11</v>
      </c>
      <c r="C9" s="10">
        <v>400000</v>
      </c>
      <c r="D9" s="11">
        <f t="shared" si="0"/>
        <v>400000</v>
      </c>
      <c r="E9" s="4" t="s">
        <v>38</v>
      </c>
      <c r="F9" s="8" t="s">
        <v>9</v>
      </c>
      <c r="G9" s="6">
        <v>45461</v>
      </c>
      <c r="H9" s="8" t="s">
        <v>10</v>
      </c>
      <c r="I9" s="12" t="s">
        <v>26</v>
      </c>
      <c r="J9" s="8" t="s">
        <v>35</v>
      </c>
    </row>
    <row r="10" spans="1:10" s="26" customFormat="1" ht="66.75" customHeight="1" x14ac:dyDescent="0.25">
      <c r="A10" s="17">
        <v>39050008</v>
      </c>
      <c r="B10" s="19" t="s">
        <v>40</v>
      </c>
      <c r="C10" s="2">
        <v>150000</v>
      </c>
      <c r="D10" s="3">
        <f t="shared" si="0"/>
        <v>150000</v>
      </c>
      <c r="E10" s="4" t="s">
        <v>38</v>
      </c>
      <c r="F10" s="5" t="s">
        <v>9</v>
      </c>
      <c r="G10" s="6">
        <v>45447</v>
      </c>
      <c r="H10" s="5" t="s">
        <v>10</v>
      </c>
      <c r="I10" s="7" t="s">
        <v>26</v>
      </c>
      <c r="J10" s="8" t="s">
        <v>34</v>
      </c>
    </row>
    <row r="11" spans="1:10" s="26" customFormat="1" ht="66.75" customHeight="1" x14ac:dyDescent="0.25">
      <c r="A11" s="17">
        <v>44050002</v>
      </c>
      <c r="B11" s="1" t="s">
        <v>16</v>
      </c>
      <c r="C11" s="2">
        <v>200000</v>
      </c>
      <c r="D11" s="3">
        <f t="shared" si="0"/>
        <v>200000</v>
      </c>
      <c r="E11" s="4" t="s">
        <v>38</v>
      </c>
      <c r="F11" s="5" t="s">
        <v>9</v>
      </c>
      <c r="G11" s="6">
        <v>45447</v>
      </c>
      <c r="H11" s="5" t="s">
        <v>10</v>
      </c>
      <c r="I11" s="7" t="s">
        <v>26</v>
      </c>
      <c r="J11" s="8" t="s">
        <v>34</v>
      </c>
    </row>
    <row r="12" spans="1:10" s="26" customFormat="1" ht="66.75" customHeight="1" x14ac:dyDescent="0.25">
      <c r="A12" s="17">
        <v>90320002</v>
      </c>
      <c r="B12" s="1" t="s">
        <v>13</v>
      </c>
      <c r="C12" s="2">
        <v>300000</v>
      </c>
      <c r="D12" s="3">
        <f t="shared" si="0"/>
        <v>300000</v>
      </c>
      <c r="E12" s="4" t="s">
        <v>38</v>
      </c>
      <c r="F12" s="5" t="s">
        <v>9</v>
      </c>
      <c r="G12" s="6">
        <v>45447</v>
      </c>
      <c r="H12" s="5" t="s">
        <v>10</v>
      </c>
      <c r="I12" s="7" t="s">
        <v>26</v>
      </c>
      <c r="J12" s="8" t="s">
        <v>34</v>
      </c>
    </row>
    <row r="13" spans="1:10" s="26" customFormat="1" ht="66.75" customHeight="1" x14ac:dyDescent="0.25">
      <c r="A13" s="17">
        <v>43860010</v>
      </c>
      <c r="B13" s="1" t="s">
        <v>17</v>
      </c>
      <c r="C13" s="2">
        <v>286817</v>
      </c>
      <c r="D13" s="3">
        <f t="shared" si="0"/>
        <v>286817</v>
      </c>
      <c r="E13" s="4" t="s">
        <v>38</v>
      </c>
      <c r="F13" s="5" t="s">
        <v>9</v>
      </c>
      <c r="G13" s="6">
        <v>45447</v>
      </c>
      <c r="H13" s="5" t="s">
        <v>10</v>
      </c>
      <c r="I13" s="7" t="s">
        <v>26</v>
      </c>
      <c r="J13" s="8" t="s">
        <v>34</v>
      </c>
    </row>
    <row r="14" spans="1:10" s="26" customFormat="1" ht="66.75" customHeight="1" x14ac:dyDescent="0.25">
      <c r="A14" s="17">
        <v>36110001</v>
      </c>
      <c r="B14" s="1" t="s">
        <v>18</v>
      </c>
      <c r="C14" s="2">
        <v>471585</v>
      </c>
      <c r="D14" s="3">
        <f t="shared" si="0"/>
        <v>471585</v>
      </c>
      <c r="E14" s="4" t="s">
        <v>38</v>
      </c>
      <c r="F14" s="5" t="s">
        <v>9</v>
      </c>
      <c r="G14" s="6">
        <v>45447</v>
      </c>
      <c r="H14" s="5" t="s">
        <v>10</v>
      </c>
      <c r="I14" s="7" t="s">
        <v>26</v>
      </c>
      <c r="J14" s="8" t="s">
        <v>34</v>
      </c>
    </row>
    <row r="15" spans="1:10" s="27" customFormat="1" ht="66.75" customHeight="1" x14ac:dyDescent="0.25">
      <c r="A15" s="17">
        <v>40110007</v>
      </c>
      <c r="B15" s="9" t="s">
        <v>19</v>
      </c>
      <c r="C15" s="10">
        <v>2000000</v>
      </c>
      <c r="D15" s="11">
        <f t="shared" si="0"/>
        <v>2000000</v>
      </c>
      <c r="E15" s="4" t="s">
        <v>38</v>
      </c>
      <c r="F15" s="8" t="s">
        <v>9</v>
      </c>
      <c r="G15" s="6">
        <v>45461</v>
      </c>
      <c r="H15" s="8" t="s">
        <v>10</v>
      </c>
      <c r="I15" s="12" t="s">
        <v>26</v>
      </c>
      <c r="J15" s="8" t="s">
        <v>35</v>
      </c>
    </row>
    <row r="16" spans="1:10" s="26" customFormat="1" ht="66.75" customHeight="1" x14ac:dyDescent="0.25">
      <c r="A16" s="17">
        <v>28180002</v>
      </c>
      <c r="B16" s="1" t="s">
        <v>20</v>
      </c>
      <c r="C16" s="2">
        <v>250000</v>
      </c>
      <c r="D16" s="3">
        <f t="shared" si="0"/>
        <v>250000</v>
      </c>
      <c r="E16" s="4" t="s">
        <v>38</v>
      </c>
      <c r="F16" s="5" t="s">
        <v>9</v>
      </c>
      <c r="G16" s="6">
        <v>45461</v>
      </c>
      <c r="H16" s="5" t="s">
        <v>10</v>
      </c>
      <c r="I16" s="7" t="s">
        <v>27</v>
      </c>
      <c r="J16" s="5" t="s">
        <v>35</v>
      </c>
    </row>
    <row r="17" spans="1:10" s="27" customFormat="1" ht="66.75" customHeight="1" x14ac:dyDescent="0.25">
      <c r="A17" s="17">
        <v>41300001</v>
      </c>
      <c r="B17" s="9" t="s">
        <v>21</v>
      </c>
      <c r="C17" s="10">
        <v>600000</v>
      </c>
      <c r="D17" s="11">
        <f t="shared" si="0"/>
        <v>600000</v>
      </c>
      <c r="E17" s="4" t="s">
        <v>38</v>
      </c>
      <c r="F17" s="8" t="s">
        <v>9</v>
      </c>
      <c r="G17" s="6">
        <v>45461</v>
      </c>
      <c r="H17" s="8" t="s">
        <v>10</v>
      </c>
      <c r="I17" s="12" t="s">
        <v>43</v>
      </c>
      <c r="J17" s="8" t="s">
        <v>35</v>
      </c>
    </row>
    <row r="18" spans="1:10" s="26" customFormat="1" ht="66.75" customHeight="1" x14ac:dyDescent="0.25">
      <c r="A18" s="17">
        <v>31340006</v>
      </c>
      <c r="B18" s="1" t="s">
        <v>22</v>
      </c>
      <c r="C18" s="2">
        <v>50000</v>
      </c>
      <c r="D18" s="3">
        <f t="shared" si="0"/>
        <v>50000</v>
      </c>
      <c r="E18" s="4" t="s">
        <v>38</v>
      </c>
      <c r="F18" s="5" t="s">
        <v>9</v>
      </c>
      <c r="G18" s="6">
        <v>45461</v>
      </c>
      <c r="H18" s="8" t="s">
        <v>10</v>
      </c>
      <c r="I18" s="12" t="s">
        <v>26</v>
      </c>
      <c r="J18" s="8" t="s">
        <v>35</v>
      </c>
    </row>
    <row r="19" spans="1:10" s="26" customFormat="1" ht="66.75" customHeight="1" x14ac:dyDescent="0.25">
      <c r="A19" s="17">
        <v>31600001</v>
      </c>
      <c r="B19" s="18" t="s">
        <v>41</v>
      </c>
      <c r="C19" s="2">
        <v>500000</v>
      </c>
      <c r="D19" s="3">
        <f t="shared" si="0"/>
        <v>500000</v>
      </c>
      <c r="E19" s="4" t="s">
        <v>38</v>
      </c>
      <c r="F19" s="5" t="s">
        <v>9</v>
      </c>
      <c r="G19" s="6">
        <v>45461</v>
      </c>
      <c r="H19" s="8" t="s">
        <v>10</v>
      </c>
      <c r="I19" s="12" t="s">
        <v>26</v>
      </c>
      <c r="J19" s="8" t="s">
        <v>35</v>
      </c>
    </row>
    <row r="20" spans="1:10" s="27" customFormat="1" ht="66.75" customHeight="1" x14ac:dyDescent="0.25">
      <c r="A20" s="17">
        <v>41550006</v>
      </c>
      <c r="B20" s="9" t="s">
        <v>23</v>
      </c>
      <c r="C20" s="10">
        <v>1000000</v>
      </c>
      <c r="D20" s="11">
        <f t="shared" si="0"/>
        <v>1000000</v>
      </c>
      <c r="E20" s="4" t="s">
        <v>38</v>
      </c>
      <c r="F20" s="8" t="s">
        <v>9</v>
      </c>
      <c r="G20" s="6">
        <v>45478</v>
      </c>
      <c r="H20" s="8" t="s">
        <v>10</v>
      </c>
      <c r="I20" s="12" t="s">
        <v>26</v>
      </c>
      <c r="J20" s="8" t="s">
        <v>36</v>
      </c>
    </row>
    <row r="21" spans="1:10" s="27" customFormat="1" ht="66.75" customHeight="1" x14ac:dyDescent="0.25">
      <c r="A21" s="17">
        <v>41550006</v>
      </c>
      <c r="B21" s="9" t="s">
        <v>23</v>
      </c>
      <c r="C21" s="10">
        <v>432000</v>
      </c>
      <c r="D21" s="11">
        <f t="shared" si="0"/>
        <v>432000</v>
      </c>
      <c r="E21" s="4" t="s">
        <v>38</v>
      </c>
      <c r="F21" s="8" t="s">
        <v>9</v>
      </c>
      <c r="G21" s="6">
        <v>45478</v>
      </c>
      <c r="H21" s="8" t="s">
        <v>10</v>
      </c>
      <c r="I21" s="12" t="s">
        <v>26</v>
      </c>
      <c r="J21" s="8" t="s">
        <v>36</v>
      </c>
    </row>
    <row r="22" spans="1:10" s="27" customFormat="1" ht="66.75" customHeight="1" x14ac:dyDescent="0.25">
      <c r="A22" s="17">
        <v>42650004</v>
      </c>
      <c r="B22" s="19" t="s">
        <v>42</v>
      </c>
      <c r="C22" s="10">
        <v>1000000</v>
      </c>
      <c r="D22" s="11">
        <f t="shared" si="0"/>
        <v>1000000</v>
      </c>
      <c r="E22" s="4" t="s">
        <v>38</v>
      </c>
      <c r="F22" s="8" t="s">
        <v>9</v>
      </c>
      <c r="G22" s="6">
        <v>45478</v>
      </c>
      <c r="H22" s="8" t="s">
        <v>10</v>
      </c>
      <c r="I22" s="12" t="s">
        <v>26</v>
      </c>
      <c r="J22" s="8" t="s">
        <v>36</v>
      </c>
    </row>
    <row r="23" spans="1:10" s="26" customFormat="1" ht="66.75" customHeight="1" x14ac:dyDescent="0.25">
      <c r="A23" s="17">
        <v>30520006</v>
      </c>
      <c r="B23" s="13" t="s">
        <v>12</v>
      </c>
      <c r="C23" s="2">
        <v>100000</v>
      </c>
      <c r="D23" s="3">
        <f t="shared" si="0"/>
        <v>100000</v>
      </c>
      <c r="E23" s="4" t="s">
        <v>38</v>
      </c>
      <c r="F23" s="5" t="s">
        <v>9</v>
      </c>
      <c r="G23" s="6">
        <v>45478</v>
      </c>
      <c r="H23" s="8" t="s">
        <v>10</v>
      </c>
      <c r="I23" s="12" t="s">
        <v>26</v>
      </c>
      <c r="J23" s="8" t="s">
        <v>36</v>
      </c>
    </row>
    <row r="24" spans="1:10" s="26" customFormat="1" ht="66.75" customHeight="1" x14ac:dyDescent="0.25">
      <c r="A24" s="17">
        <v>36110001</v>
      </c>
      <c r="B24" s="13" t="s">
        <v>18</v>
      </c>
      <c r="C24" s="2">
        <v>1000000</v>
      </c>
      <c r="D24" s="3">
        <f t="shared" si="0"/>
        <v>1000000</v>
      </c>
      <c r="E24" s="4" t="s">
        <v>38</v>
      </c>
      <c r="F24" s="5" t="s">
        <v>9</v>
      </c>
      <c r="G24" s="12">
        <v>45461</v>
      </c>
      <c r="H24" s="5" t="s">
        <v>10</v>
      </c>
      <c r="I24" s="12" t="s">
        <v>26</v>
      </c>
      <c r="J24" s="8" t="s">
        <v>35</v>
      </c>
    </row>
    <row r="25" spans="1:10" s="27" customFormat="1" ht="66.75" customHeight="1" x14ac:dyDescent="0.25">
      <c r="A25" s="17">
        <v>43490011</v>
      </c>
      <c r="B25" s="9" t="s">
        <v>24</v>
      </c>
      <c r="C25" s="10">
        <v>550000</v>
      </c>
      <c r="D25" s="11">
        <f t="shared" si="0"/>
        <v>550000</v>
      </c>
      <c r="E25" s="4" t="s">
        <v>38</v>
      </c>
      <c r="F25" s="8" t="s">
        <v>9</v>
      </c>
      <c r="G25" s="6">
        <v>45478</v>
      </c>
      <c r="H25" s="8" t="s">
        <v>10</v>
      </c>
      <c r="I25" s="12" t="s">
        <v>26</v>
      </c>
      <c r="J25" s="8" t="s">
        <v>36</v>
      </c>
    </row>
    <row r="26" spans="1:10" s="26" customFormat="1" ht="66.75" customHeight="1" x14ac:dyDescent="0.25">
      <c r="A26" s="17">
        <v>36110001</v>
      </c>
      <c r="B26" s="1" t="s">
        <v>14</v>
      </c>
      <c r="C26" s="2">
        <v>1000000</v>
      </c>
      <c r="D26" s="3">
        <f t="shared" si="0"/>
        <v>1000000</v>
      </c>
      <c r="E26" s="4" t="s">
        <v>38</v>
      </c>
      <c r="F26" s="5" t="s">
        <v>9</v>
      </c>
      <c r="G26" s="12">
        <v>45461</v>
      </c>
      <c r="H26" s="5" t="s">
        <v>10</v>
      </c>
      <c r="I26" s="12" t="s">
        <v>26</v>
      </c>
      <c r="J26" s="8" t="s">
        <v>35</v>
      </c>
    </row>
    <row r="27" spans="1:10" s="26" customFormat="1" ht="66.75" customHeight="1" x14ac:dyDescent="0.25">
      <c r="A27" s="17">
        <v>50410004</v>
      </c>
      <c r="B27" s="18" t="s">
        <v>41</v>
      </c>
      <c r="C27" s="2">
        <v>422485</v>
      </c>
      <c r="D27" s="3">
        <f t="shared" si="0"/>
        <v>422485</v>
      </c>
      <c r="E27" s="4" t="s">
        <v>38</v>
      </c>
      <c r="F27" s="5" t="s">
        <v>9</v>
      </c>
      <c r="G27" s="6">
        <v>45478</v>
      </c>
      <c r="H27" s="5" t="s">
        <v>10</v>
      </c>
      <c r="I27" s="7" t="s">
        <v>30</v>
      </c>
      <c r="J27" s="7" t="s">
        <v>36</v>
      </c>
    </row>
    <row r="28" spans="1:10" s="27" customFormat="1" ht="66.75" customHeight="1" x14ac:dyDescent="0.25">
      <c r="A28" s="17">
        <v>38990022</v>
      </c>
      <c r="B28" s="9" t="s">
        <v>25</v>
      </c>
      <c r="C28" s="10">
        <v>2150000</v>
      </c>
      <c r="D28" s="11">
        <f t="shared" si="0"/>
        <v>2150000</v>
      </c>
      <c r="E28" s="4" t="s">
        <v>38</v>
      </c>
      <c r="F28" s="8" t="s">
        <v>9</v>
      </c>
      <c r="G28" s="6">
        <v>45478</v>
      </c>
      <c r="H28" s="8" t="s">
        <v>10</v>
      </c>
      <c r="I28" s="12" t="s">
        <v>26</v>
      </c>
      <c r="J28" s="7" t="s">
        <v>36</v>
      </c>
    </row>
    <row r="29" spans="1:10" s="27" customFormat="1" ht="66.75" customHeight="1" x14ac:dyDescent="0.25">
      <c r="A29" s="17">
        <v>44680004</v>
      </c>
      <c r="B29" s="9" t="s">
        <v>44</v>
      </c>
      <c r="C29" s="10">
        <v>500000</v>
      </c>
      <c r="D29" s="11">
        <f t="shared" ref="D29" si="1">C29</f>
        <v>500000</v>
      </c>
      <c r="E29" s="4" t="s">
        <v>38</v>
      </c>
      <c r="F29" s="8" t="s">
        <v>9</v>
      </c>
      <c r="G29" s="6">
        <v>45649</v>
      </c>
      <c r="H29" s="8" t="s">
        <v>10</v>
      </c>
      <c r="I29" s="12" t="s">
        <v>45</v>
      </c>
      <c r="J29" s="7" t="s">
        <v>46</v>
      </c>
    </row>
    <row r="30" spans="1:10" s="27" customFormat="1" ht="66.75" customHeight="1" x14ac:dyDescent="0.25">
      <c r="A30" s="17">
        <v>71250001</v>
      </c>
      <c r="B30" s="9" t="s">
        <v>47</v>
      </c>
      <c r="C30" s="10">
        <v>158466518</v>
      </c>
      <c r="D30" s="11">
        <f>C30</f>
        <v>158466518</v>
      </c>
      <c r="E30" s="4" t="s">
        <v>38</v>
      </c>
      <c r="F30" s="8" t="s">
        <v>9</v>
      </c>
      <c r="G30" s="6">
        <v>45478</v>
      </c>
      <c r="H30" s="8" t="s">
        <v>10</v>
      </c>
      <c r="I30" s="12" t="s">
        <v>48</v>
      </c>
      <c r="J30" s="7" t="s">
        <v>36</v>
      </c>
    </row>
    <row r="31" spans="1:10" s="26" customFormat="1" ht="39" customHeight="1" x14ac:dyDescent="0.25">
      <c r="A31" s="28" t="s">
        <v>32</v>
      </c>
      <c r="B31" s="29"/>
      <c r="C31" s="14">
        <f>SUM(C4:C30)</f>
        <v>178408279.13</v>
      </c>
      <c r="D31" s="15"/>
      <c r="E31" s="15"/>
      <c r="F31" s="15"/>
      <c r="G31" s="16"/>
      <c r="H31" s="15"/>
      <c r="I31" s="15"/>
      <c r="J31" s="15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99D1A9FB-1F68-43D0-BBF9-3466EA83697C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E05D7B8A-846B-45DD-B980-1E384D3DA5AC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A838A6ED-0EE3-4A7C-B197-99B066445B71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12B95732-E94B-4D4C-B3EB-E50677364AD6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D163C0AB-E99D-433D-88BA-9202441C6C4C}"/>
    </customSheetView>
  </customSheetViews>
  <mergeCells count="2">
    <mergeCell ref="A31:B31"/>
    <mergeCell ref="A1:J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3.xml><?xml version="1.0" encoding="utf-8"?>
<ds:datastoreItem xmlns:ds="http://schemas.openxmlformats.org/officeDocument/2006/customXml" ds:itemID="{85A801CF-C484-4486-8EB4-E1ABF0943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2025-09-05T14:13:36Z</cp:lastPrinted>
  <dcterms:created xsi:type="dcterms:W3CDTF">2025-02-03T13:29:52Z</dcterms:created>
  <dcterms:modified xsi:type="dcterms:W3CDTF">2025-09-05T14:13:39Z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